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shaw/Desktop/CARE/Forms/Final/"/>
    </mc:Choice>
  </mc:AlternateContent>
  <xr:revisionPtr revIDLastSave="0" documentId="13_ncr:1_{99159B1C-DF00-A949-B56D-9A487E9F43F8}" xr6:coauthVersionLast="36" xr6:coauthVersionMax="36" xr10:uidLastSave="{00000000-0000-0000-0000-000000000000}"/>
  <bookViews>
    <workbookView xWindow="400" yWindow="960" windowWidth="27760" windowHeight="15440" xr2:uid="{56F28FAD-87BB-844A-896A-DF426579993C}"/>
  </bookViews>
  <sheets>
    <sheet name="Nutrition Work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8" i="1"/>
  <c r="C21" i="1" s="1"/>
  <c r="D21" i="1" s="1"/>
  <c r="C24" i="1" s="1"/>
  <c r="C25" i="1" s="1"/>
  <c r="C27" i="1" s="1"/>
  <c r="C29" i="1" s="1"/>
  <c r="C32" i="1" l="1"/>
  <c r="C34" i="1" s="1"/>
  <c r="C47" i="1" l="1"/>
  <c r="C48" i="1" s="1"/>
  <c r="C40" i="1" l="1"/>
  <c r="C42" i="1" l="1"/>
  <c r="C41" i="1"/>
</calcChain>
</file>

<file path=xl/sharedStrings.xml><?xml version="1.0" encoding="utf-8"?>
<sst xmlns="http://schemas.openxmlformats.org/spreadsheetml/2006/main" count="55" uniqueCount="52">
  <si>
    <t>Weight Loss Tool and Worksheet</t>
  </si>
  <si>
    <t>Part 1: Calculate Ideal Body Weight</t>
  </si>
  <si>
    <t>Current BW</t>
  </si>
  <si>
    <t>Lbs</t>
  </si>
  <si>
    <t>Kg (lb/2.2)</t>
  </si>
  <si>
    <t>Current BCS (1-9)</t>
  </si>
  <si>
    <t>% overweight (each point =10%)</t>
  </si>
  <si>
    <t>Ideal BW= % overweight x Current BW</t>
  </si>
  <si>
    <t>Part 2: Calculate Daily Caloric Requirement</t>
  </si>
  <si>
    <t>Ideal BW (kg)</t>
  </si>
  <si>
    <t>From table above</t>
  </si>
  <si>
    <t>Multiply by 70</t>
  </si>
  <si>
    <t>This result equals the Resting Energy Requirement (RER) for the Ideal BW</t>
  </si>
  <si>
    <t>Multiple by 0.8</t>
  </si>
  <si>
    <t>Total daily calories</t>
  </si>
  <si>
    <t>Multiply by 0.1</t>
  </si>
  <si>
    <t>No more than 10% of calories should come from treats.</t>
  </si>
  <si>
    <t>Subtract treat allowance from total daily calories</t>
  </si>
  <si>
    <t>This is how many calories from food:</t>
  </si>
  <si>
    <t>TOTAL DAILY FOOD CALORIES</t>
  </si>
  <si>
    <t>Calories (kcal) per cup, can or oz</t>
  </si>
  <si>
    <t>This should be labeled clearly on the bag or can. It will say: kcal/cup ME or kcal/oz ME.  ME = metabolizable energy</t>
  </si>
  <si>
    <t>You can also find on the website of the product. If this is not easily found, the food is not recommended.</t>
  </si>
  <si>
    <t>Divide the Total Daily Food Calories (blue box from part 2) by the calories  per cup/can/oz</t>
  </si>
  <si>
    <t>This gives the number of cups/ cans/ oz to be fed per day</t>
  </si>
  <si>
    <t>This is the amount fed (cups/ cans/ oz) per meal.</t>
  </si>
  <si>
    <t>Calories per treat</t>
  </si>
  <si>
    <t>Commercial treats should clearly say how many calories are in each treat.</t>
  </si>
  <si>
    <t>The number of calories for human food can be found here:</t>
  </si>
  <si>
    <t>Calories for treats allowed (red box from Step 2)</t>
  </si>
  <si>
    <t>Divide calories for treats allowed by calories per treat</t>
  </si>
  <si>
    <t>This is how many treats are allowed</t>
  </si>
  <si>
    <t>Food:</t>
  </si>
  <si>
    <t>Name of food</t>
  </si>
  <si>
    <t>Cups/cans/oz twice a day</t>
  </si>
  <si>
    <t>Treats</t>
  </si>
  <si>
    <t>Type of treats</t>
  </si>
  <si>
    <t>Total # treats/ day</t>
  </si>
  <si>
    <r>
      <t>Ideal BW</t>
    </r>
    <r>
      <rPr>
        <vertAlign val="superscript"/>
        <sz val="18"/>
        <color theme="1"/>
        <rFont val="Calibri"/>
        <family val="2"/>
        <scheme val="minor"/>
      </rPr>
      <t>0.75</t>
    </r>
  </si>
  <si>
    <r>
      <t>“raise” the kg to 0.75, this looks like x</t>
    </r>
    <r>
      <rPr>
        <vertAlign val="superscript"/>
        <sz val="18"/>
        <color theme="1"/>
        <rFont val="Calibri"/>
        <family val="2"/>
        <scheme val="minor"/>
      </rPr>
      <t>y</t>
    </r>
    <r>
      <rPr>
        <sz val="18"/>
        <color theme="1"/>
        <rFont val="Calibri"/>
        <family val="2"/>
        <scheme val="minor"/>
      </rPr>
      <t xml:space="preserve"> on a calculator (Tip: turn your iphone on the side to get this function)</t>
    </r>
  </si>
  <si>
    <r>
      <t xml:space="preserve">Feed 80% of the RER for weight loss; this gives the </t>
    </r>
    <r>
      <rPr>
        <b/>
        <sz val="18"/>
        <color theme="1"/>
        <rFont val="Calibri"/>
        <family val="2"/>
        <scheme val="minor"/>
      </rPr>
      <t>Total Daily Calories (kcal)</t>
    </r>
  </si>
  <si>
    <r>
      <t xml:space="preserve">This number is </t>
    </r>
    <r>
      <rPr>
        <b/>
        <sz val="18"/>
        <color theme="1"/>
        <rFont val="Calibri"/>
        <family val="2"/>
        <scheme val="minor"/>
      </rPr>
      <t>Total calories for TREATS</t>
    </r>
  </si>
  <si>
    <t>Amount if fed 2 x per day</t>
  </si>
  <si>
    <t>Amount if fed 3 x per day</t>
  </si>
  <si>
    <t>Only enter information into the yellow fields.</t>
  </si>
  <si>
    <t xml:space="preserve">Instructions: Enter information into the yellow cells. </t>
  </si>
  <si>
    <t>The remaining cells will auto-calculate based upon the information you provide.</t>
  </si>
  <si>
    <t>Visit www.CanineArthritis.org or Email info@caninearthritis.org</t>
  </si>
  <si>
    <r>
      <t xml:space="preserve">Copyright </t>
    </r>
    <r>
      <rPr>
        <i/>
        <sz val="12"/>
        <color theme="1"/>
        <rFont val="Symbol"/>
        <charset val="2"/>
      </rPr>
      <t>Ó</t>
    </r>
    <r>
      <rPr>
        <i/>
        <sz val="12"/>
        <color theme="1"/>
        <rFont val="Calibri"/>
        <family val="2"/>
      </rPr>
      <t xml:space="preserve"> 2019 Canine Arthritis Resources &amp; Education LLC. All rights reserved.</t>
    </r>
  </si>
  <si>
    <t>Step 5:  Recommended Feeding</t>
  </si>
  <si>
    <t>Step 3: Determine caloric density of food and amount of food to feed</t>
  </si>
  <si>
    <t>Step 4:Determine how many treats are allowed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</si>
</sst>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theme="1"/>
      <name val="Symbol"/>
      <charset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7D3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9" borderId="16" xfId="0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10" borderId="0" xfId="0" applyFont="1" applyFill="1"/>
    <xf numFmtId="0" fontId="4" fillId="10" borderId="0" xfId="0" applyFont="1" applyFill="1" applyAlignment="1">
      <alignment horizontal="center"/>
    </xf>
    <xf numFmtId="0" fontId="2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165" fontId="2" fillId="1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607676</xdr:colOff>
      <xdr:row>1</xdr:row>
      <xdr:rowOff>134697</xdr:rowOff>
    </xdr:from>
    <xdr:to>
      <xdr:col>2</xdr:col>
      <xdr:colOff>2289850</xdr:colOff>
      <xdr:row>7</xdr:row>
      <xdr:rowOff>43872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A619BD-7E77-7243-9DB4-EF213CF0A6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2979" y="442576"/>
          <a:ext cx="1682174" cy="175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BE5B-1AB0-B040-B47F-41341D420855}">
  <dimension ref="A1:E58"/>
  <sheetViews>
    <sheetView showGridLines="0" tabSelected="1" workbookViewId="0">
      <selection activeCell="G51" sqref="G51"/>
    </sheetView>
  </sheetViews>
  <sheetFormatPr baseColWidth="10" defaultRowHeight="24" x14ac:dyDescent="0.3"/>
  <cols>
    <col min="1" max="1" width="1.5" style="71" customWidth="1"/>
    <col min="2" max="4" width="46.6640625" style="1" customWidth="1"/>
    <col min="5" max="5" width="2" style="71" customWidth="1"/>
    <col min="6" max="10" width="23.6640625" style="1" customWidth="1"/>
    <col min="11" max="16384" width="10.83203125" style="1"/>
  </cols>
  <sheetData>
    <row r="1" spans="1:5" x14ac:dyDescent="0.3">
      <c r="A1" s="66"/>
      <c r="B1" s="66"/>
      <c r="C1" s="66"/>
      <c r="D1" s="66"/>
      <c r="E1" s="66"/>
    </row>
    <row r="2" spans="1:5" x14ac:dyDescent="0.3">
      <c r="A2" s="66"/>
      <c r="E2" s="66"/>
    </row>
    <row r="3" spans="1:5" x14ac:dyDescent="0.3">
      <c r="A3" s="66"/>
      <c r="E3" s="66"/>
    </row>
    <row r="4" spans="1:5" x14ac:dyDescent="0.3">
      <c r="A4" s="66"/>
      <c r="E4" s="66"/>
    </row>
    <row r="5" spans="1:5" x14ac:dyDescent="0.3">
      <c r="A5" s="66"/>
      <c r="E5" s="66"/>
    </row>
    <row r="6" spans="1:5" x14ac:dyDescent="0.3">
      <c r="A6" s="66"/>
      <c r="E6" s="66"/>
    </row>
    <row r="7" spans="1:5" x14ac:dyDescent="0.3">
      <c r="A7" s="66"/>
      <c r="E7" s="66"/>
    </row>
    <row r="8" spans="1:5" x14ac:dyDescent="0.3">
      <c r="A8" s="66"/>
      <c r="B8" s="65" t="s">
        <v>45</v>
      </c>
      <c r="C8" s="65"/>
      <c r="D8" s="65"/>
      <c r="E8" s="66"/>
    </row>
    <row r="9" spans="1:5" x14ac:dyDescent="0.3">
      <c r="A9" s="66"/>
      <c r="B9" s="65" t="s">
        <v>46</v>
      </c>
      <c r="C9" s="65"/>
      <c r="D9" s="65"/>
      <c r="E9" s="66"/>
    </row>
    <row r="10" spans="1:5" ht="14" customHeight="1" x14ac:dyDescent="0.3">
      <c r="A10" s="66"/>
      <c r="E10" s="66"/>
    </row>
    <row r="11" spans="1:5" x14ac:dyDescent="0.3">
      <c r="A11" s="66"/>
      <c r="B11" s="54" t="s">
        <v>0</v>
      </c>
      <c r="C11" s="54"/>
      <c r="D11" s="54"/>
      <c r="E11" s="66"/>
    </row>
    <row r="12" spans="1:5" ht="68" customHeight="1" thickBot="1" x14ac:dyDescent="0.6">
      <c r="A12" s="66"/>
      <c r="B12" s="62" t="s">
        <v>44</v>
      </c>
      <c r="C12" s="62"/>
      <c r="D12" s="62"/>
      <c r="E12" s="66"/>
    </row>
    <row r="13" spans="1:5" ht="25" thickBot="1" x14ac:dyDescent="0.35">
      <c r="A13" s="66"/>
      <c r="B13" s="49" t="s">
        <v>1</v>
      </c>
      <c r="C13" s="50"/>
      <c r="D13" s="51"/>
      <c r="E13" s="66"/>
    </row>
    <row r="14" spans="1:5" s="3" customFormat="1" ht="25" x14ac:dyDescent="0.3">
      <c r="A14" s="67"/>
      <c r="B14" s="60" t="s">
        <v>2</v>
      </c>
      <c r="C14" s="18" t="s">
        <v>3</v>
      </c>
      <c r="D14" s="7" t="s">
        <v>4</v>
      </c>
      <c r="E14" s="67"/>
    </row>
    <row r="15" spans="1:5" s="3" customFormat="1" x14ac:dyDescent="0.3">
      <c r="A15" s="67"/>
      <c r="B15" s="61"/>
      <c r="C15" s="31"/>
      <c r="D15" s="19" t="str">
        <f>IF(C15="","",C15/2.2)</f>
        <v/>
      </c>
      <c r="E15" s="67"/>
    </row>
    <row r="16" spans="1:5" x14ac:dyDescent="0.3">
      <c r="A16" s="66"/>
      <c r="B16" s="55" t="s">
        <v>5</v>
      </c>
      <c r="C16" s="56"/>
      <c r="D16" s="57"/>
      <c r="E16" s="66"/>
    </row>
    <row r="17" spans="1:5" ht="16" customHeight="1" x14ac:dyDescent="0.3">
      <c r="A17" s="66"/>
      <c r="B17" s="55"/>
      <c r="C17" s="56"/>
      <c r="D17" s="57"/>
      <c r="E17" s="66"/>
    </row>
    <row r="18" spans="1:5" x14ac:dyDescent="0.3">
      <c r="A18" s="66"/>
      <c r="B18" s="55" t="s">
        <v>6</v>
      </c>
      <c r="C18" s="58" t="str">
        <f>IF(C16="","",IF(C16&gt;5,(C16-5)/10,-(5-C16)/10))</f>
        <v/>
      </c>
      <c r="D18" s="59"/>
      <c r="E18" s="68"/>
    </row>
    <row r="19" spans="1:5" ht="17" customHeight="1" thickBot="1" x14ac:dyDescent="0.35">
      <c r="A19" s="66"/>
      <c r="B19" s="55"/>
      <c r="C19" s="58"/>
      <c r="D19" s="59"/>
      <c r="E19" s="68"/>
    </row>
    <row r="20" spans="1:5" ht="25" x14ac:dyDescent="0.3">
      <c r="A20" s="66"/>
      <c r="B20" s="33" t="s">
        <v>7</v>
      </c>
      <c r="C20" s="18" t="s">
        <v>3</v>
      </c>
      <c r="D20" s="7" t="s">
        <v>4</v>
      </c>
      <c r="E20" s="69"/>
    </row>
    <row r="21" spans="1:5" ht="25" thickBot="1" x14ac:dyDescent="0.35">
      <c r="A21" s="66"/>
      <c r="B21" s="34"/>
      <c r="C21" s="21" t="str">
        <f>IF(C18="","",IF(C18=0,C15,IF(C18&gt;5,C15-(C15*C18),C15-(C15*C18))))</f>
        <v/>
      </c>
      <c r="D21" s="22" t="str">
        <f>IF(C21="","",C21/2.2)</f>
        <v/>
      </c>
      <c r="E21" s="66"/>
    </row>
    <row r="22" spans="1:5" ht="25" thickBot="1" x14ac:dyDescent="0.35">
      <c r="A22" s="66"/>
      <c r="B22" s="2"/>
      <c r="E22" s="70"/>
    </row>
    <row r="23" spans="1:5" ht="25" thickBot="1" x14ac:dyDescent="0.35">
      <c r="A23" s="66"/>
      <c r="B23" s="49" t="s">
        <v>8</v>
      </c>
      <c r="C23" s="50"/>
      <c r="D23" s="51"/>
      <c r="E23" s="70"/>
    </row>
    <row r="24" spans="1:5" ht="25" x14ac:dyDescent="0.3">
      <c r="A24" s="66"/>
      <c r="B24" s="15" t="s">
        <v>9</v>
      </c>
      <c r="C24" s="23" t="str">
        <f>D21</f>
        <v/>
      </c>
      <c r="D24" s="4" t="s">
        <v>10</v>
      </c>
      <c r="E24" s="66"/>
    </row>
    <row r="25" spans="1:5" ht="66" customHeight="1" x14ac:dyDescent="0.3">
      <c r="A25" s="66"/>
      <c r="B25" s="41" t="s">
        <v>38</v>
      </c>
      <c r="C25" s="52" t="str">
        <f>IF(C24="","",POWER(C24,0.75))</f>
        <v/>
      </c>
      <c r="D25" s="46" t="s">
        <v>39</v>
      </c>
      <c r="E25" s="66"/>
    </row>
    <row r="26" spans="1:5" ht="51" customHeight="1" x14ac:dyDescent="0.3">
      <c r="A26" s="66"/>
      <c r="B26" s="41"/>
      <c r="C26" s="52"/>
      <c r="D26" s="46"/>
      <c r="E26" s="66"/>
    </row>
    <row r="27" spans="1:5" ht="47" customHeight="1" x14ac:dyDescent="0.3">
      <c r="A27" s="66"/>
      <c r="B27" s="41" t="s">
        <v>11</v>
      </c>
      <c r="C27" s="53" t="str">
        <f>IF(C25="","",C25*70)</f>
        <v/>
      </c>
      <c r="D27" s="46" t="s">
        <v>12</v>
      </c>
      <c r="E27" s="66"/>
    </row>
    <row r="28" spans="1:5" x14ac:dyDescent="0.3">
      <c r="A28" s="66"/>
      <c r="B28" s="41"/>
      <c r="C28" s="53"/>
      <c r="D28" s="46"/>
      <c r="E28" s="66"/>
    </row>
    <row r="29" spans="1:5" ht="29" customHeight="1" x14ac:dyDescent="0.3">
      <c r="A29" s="66"/>
      <c r="B29" s="41" t="s">
        <v>13</v>
      </c>
      <c r="C29" s="39" t="str">
        <f>IF(C27="","",C27*0.8)</f>
        <v/>
      </c>
      <c r="D29" s="46" t="s">
        <v>40</v>
      </c>
      <c r="E29" s="66"/>
    </row>
    <row r="30" spans="1:5" x14ac:dyDescent="0.3">
      <c r="A30" s="66"/>
      <c r="B30" s="41"/>
      <c r="C30" s="39"/>
      <c r="D30" s="46"/>
      <c r="E30" s="66"/>
    </row>
    <row r="31" spans="1:5" ht="25" x14ac:dyDescent="0.3">
      <c r="A31" s="66"/>
      <c r="B31" s="9" t="s">
        <v>14</v>
      </c>
      <c r="C31" s="39"/>
      <c r="D31" s="46"/>
      <c r="E31" s="66"/>
    </row>
    <row r="32" spans="1:5" ht="50" x14ac:dyDescent="0.3">
      <c r="A32" s="66"/>
      <c r="B32" s="41" t="s">
        <v>15</v>
      </c>
      <c r="C32" s="39" t="str">
        <f>IF(C29="","",C29*0.1)</f>
        <v/>
      </c>
      <c r="D32" s="5" t="s">
        <v>16</v>
      </c>
      <c r="E32" s="66"/>
    </row>
    <row r="33" spans="1:5" ht="50" x14ac:dyDescent="0.3">
      <c r="A33" s="66"/>
      <c r="B33" s="41"/>
      <c r="C33" s="39"/>
      <c r="D33" s="5" t="s">
        <v>41</v>
      </c>
      <c r="E33" s="66"/>
    </row>
    <row r="34" spans="1:5" ht="25" x14ac:dyDescent="0.3">
      <c r="A34" s="66"/>
      <c r="B34" s="41" t="s">
        <v>17</v>
      </c>
      <c r="C34" s="39" t="str">
        <f>IF(C29="","",C29-C32)</f>
        <v/>
      </c>
      <c r="D34" s="5" t="s">
        <v>18</v>
      </c>
      <c r="E34" s="66"/>
    </row>
    <row r="35" spans="1:5" ht="26" thickBot="1" x14ac:dyDescent="0.35">
      <c r="A35" s="66"/>
      <c r="B35" s="42"/>
      <c r="C35" s="40"/>
      <c r="D35" s="6" t="s">
        <v>19</v>
      </c>
      <c r="E35" s="66"/>
    </row>
    <row r="36" spans="1:5" ht="25" thickBot="1" x14ac:dyDescent="0.35">
      <c r="A36" s="66"/>
      <c r="B36" s="2"/>
      <c r="E36" s="66"/>
    </row>
    <row r="37" spans="1:5" ht="25" thickBot="1" x14ac:dyDescent="0.35">
      <c r="A37" s="66"/>
      <c r="B37" s="49" t="s">
        <v>50</v>
      </c>
      <c r="C37" s="50"/>
      <c r="D37" s="51"/>
      <c r="E37" s="66"/>
    </row>
    <row r="38" spans="1:5" ht="100" x14ac:dyDescent="0.3">
      <c r="A38" s="66"/>
      <c r="B38" s="43" t="s">
        <v>20</v>
      </c>
      <c r="C38" s="44"/>
      <c r="D38" s="4" t="s">
        <v>21</v>
      </c>
      <c r="E38" s="66"/>
    </row>
    <row r="39" spans="1:5" ht="100" x14ac:dyDescent="0.3">
      <c r="A39" s="66"/>
      <c r="B39" s="41"/>
      <c r="C39" s="45"/>
      <c r="D39" s="17" t="s">
        <v>22</v>
      </c>
      <c r="E39" s="66"/>
    </row>
    <row r="40" spans="1:5" ht="75" x14ac:dyDescent="0.3">
      <c r="A40" s="66"/>
      <c r="B40" s="16" t="s">
        <v>23</v>
      </c>
      <c r="C40" s="20" t="str">
        <f>IF(C38="","",C34/C38)</f>
        <v/>
      </c>
      <c r="D40" s="17" t="s">
        <v>24</v>
      </c>
      <c r="E40" s="66"/>
    </row>
    <row r="41" spans="1:5" ht="50" x14ac:dyDescent="0.3">
      <c r="A41" s="66"/>
      <c r="B41" s="24" t="s">
        <v>42</v>
      </c>
      <c r="C41" s="25" t="str">
        <f>IF(C40="","",C40/2)</f>
        <v/>
      </c>
      <c r="D41" s="26" t="s">
        <v>25</v>
      </c>
      <c r="E41" s="66"/>
    </row>
    <row r="42" spans="1:5" ht="51" thickBot="1" x14ac:dyDescent="0.35">
      <c r="A42" s="66"/>
      <c r="B42" s="27" t="s">
        <v>43</v>
      </c>
      <c r="C42" s="28" t="str">
        <f>IF(C40="","",C40/3)</f>
        <v/>
      </c>
      <c r="D42" s="29" t="s">
        <v>25</v>
      </c>
      <c r="E42" s="66"/>
    </row>
    <row r="43" spans="1:5" ht="25" thickBot="1" x14ac:dyDescent="0.35">
      <c r="A43" s="66"/>
      <c r="B43" s="2"/>
      <c r="E43" s="66"/>
    </row>
    <row r="44" spans="1:5" ht="25" thickBot="1" x14ac:dyDescent="0.35">
      <c r="A44" s="66"/>
      <c r="B44" s="49" t="s">
        <v>51</v>
      </c>
      <c r="C44" s="50"/>
      <c r="D44" s="51"/>
      <c r="E44" s="66"/>
    </row>
    <row r="45" spans="1:5" ht="50" x14ac:dyDescent="0.3">
      <c r="A45" s="66"/>
      <c r="B45" s="43" t="s">
        <v>26</v>
      </c>
      <c r="C45" s="44"/>
      <c r="D45" s="4" t="s">
        <v>27</v>
      </c>
      <c r="E45" s="66"/>
    </row>
    <row r="46" spans="1:5" ht="50" x14ac:dyDescent="0.3">
      <c r="A46" s="66"/>
      <c r="B46" s="41"/>
      <c r="C46" s="45"/>
      <c r="D46" s="5" t="s">
        <v>28</v>
      </c>
      <c r="E46" s="66"/>
    </row>
    <row r="47" spans="1:5" ht="50" x14ac:dyDescent="0.3">
      <c r="A47" s="66"/>
      <c r="B47" s="9" t="s">
        <v>29</v>
      </c>
      <c r="C47" s="30" t="str">
        <f>C32</f>
        <v/>
      </c>
      <c r="D47" s="5"/>
      <c r="E47" s="66"/>
    </row>
    <row r="48" spans="1:5" ht="51" thickBot="1" x14ac:dyDescent="0.35">
      <c r="A48" s="66"/>
      <c r="B48" s="8" t="s">
        <v>30</v>
      </c>
      <c r="C48" s="32" t="str">
        <f>IF(C45="","",C47/C45)</f>
        <v/>
      </c>
      <c r="D48" s="10" t="s">
        <v>31</v>
      </c>
      <c r="E48" s="66"/>
    </row>
    <row r="49" spans="1:5" ht="25" thickBot="1" x14ac:dyDescent="0.35">
      <c r="A49" s="66"/>
      <c r="B49" s="2"/>
      <c r="E49" s="66"/>
    </row>
    <row r="50" spans="1:5" ht="25" thickBot="1" x14ac:dyDescent="0.35">
      <c r="A50" s="66"/>
      <c r="B50" s="49" t="s">
        <v>49</v>
      </c>
      <c r="C50" s="50"/>
      <c r="D50" s="51"/>
      <c r="E50" s="66"/>
    </row>
    <row r="51" spans="1:5" ht="25" x14ac:dyDescent="0.3">
      <c r="A51" s="66"/>
      <c r="B51" s="11" t="s">
        <v>32</v>
      </c>
      <c r="C51" s="35"/>
      <c r="D51" s="37" t="s">
        <v>34</v>
      </c>
      <c r="E51" s="66"/>
    </row>
    <row r="52" spans="1:5" ht="25" x14ac:dyDescent="0.3">
      <c r="A52" s="66"/>
      <c r="B52" s="12" t="s">
        <v>33</v>
      </c>
      <c r="C52" s="36"/>
      <c r="D52" s="38"/>
      <c r="E52" s="66"/>
    </row>
    <row r="53" spans="1:5" ht="25" x14ac:dyDescent="0.3">
      <c r="A53" s="66"/>
      <c r="B53" s="13" t="s">
        <v>35</v>
      </c>
      <c r="C53" s="36"/>
      <c r="D53" s="38" t="s">
        <v>37</v>
      </c>
      <c r="E53" s="66"/>
    </row>
    <row r="54" spans="1:5" ht="26" thickBot="1" x14ac:dyDescent="0.35">
      <c r="A54" s="66"/>
      <c r="B54" s="14" t="s">
        <v>36</v>
      </c>
      <c r="C54" s="47"/>
      <c r="D54" s="48"/>
      <c r="E54" s="66"/>
    </row>
    <row r="55" spans="1:5" x14ac:dyDescent="0.3">
      <c r="A55" s="66"/>
      <c r="B55" s="2"/>
      <c r="E55" s="66"/>
    </row>
    <row r="56" spans="1:5" x14ac:dyDescent="0.3">
      <c r="A56" s="66"/>
      <c r="B56" s="63" t="s">
        <v>47</v>
      </c>
      <c r="C56" s="63"/>
      <c r="D56" s="63"/>
      <c r="E56" s="66"/>
    </row>
    <row r="57" spans="1:5" x14ac:dyDescent="0.3">
      <c r="A57" s="66"/>
      <c r="B57" s="64" t="s">
        <v>48</v>
      </c>
      <c r="C57" s="64"/>
      <c r="D57" s="64"/>
      <c r="E57" s="66"/>
    </row>
    <row r="58" spans="1:5" x14ac:dyDescent="0.3">
      <c r="A58" s="66"/>
      <c r="B58" s="66"/>
      <c r="C58" s="66"/>
      <c r="D58" s="66"/>
      <c r="E58" s="66"/>
    </row>
  </sheetData>
  <mergeCells count="41">
    <mergeCell ref="B56:D56"/>
    <mergeCell ref="B57:D57"/>
    <mergeCell ref="B8:D8"/>
    <mergeCell ref="B9:D9"/>
    <mergeCell ref="B11:D11"/>
    <mergeCell ref="B16:B17"/>
    <mergeCell ref="C16:C17"/>
    <mergeCell ref="D16:D17"/>
    <mergeCell ref="B18:B19"/>
    <mergeCell ref="C18:C19"/>
    <mergeCell ref="D18:D19"/>
    <mergeCell ref="B14:B15"/>
    <mergeCell ref="B12:D12"/>
    <mergeCell ref="C25:C26"/>
    <mergeCell ref="D25:D26"/>
    <mergeCell ref="B27:B28"/>
    <mergeCell ref="C27:C28"/>
    <mergeCell ref="D27:D28"/>
    <mergeCell ref="C53:C54"/>
    <mergeCell ref="D53:D54"/>
    <mergeCell ref="B13:D13"/>
    <mergeCell ref="B23:D23"/>
    <mergeCell ref="B37:D37"/>
    <mergeCell ref="B44:D44"/>
    <mergeCell ref="B50:D50"/>
    <mergeCell ref="B45:B46"/>
    <mergeCell ref="C45:C46"/>
    <mergeCell ref="B34:B35"/>
    <mergeCell ref="E18:E19"/>
    <mergeCell ref="B20:B21"/>
    <mergeCell ref="C51:C52"/>
    <mergeCell ref="D51:D52"/>
    <mergeCell ref="C34:C35"/>
    <mergeCell ref="B38:B39"/>
    <mergeCell ref="C38:C39"/>
    <mergeCell ref="B29:B30"/>
    <mergeCell ref="C29:C31"/>
    <mergeCell ref="D29:D31"/>
    <mergeCell ref="B32:B33"/>
    <mergeCell ref="C32:C33"/>
    <mergeCell ref="B25:B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Nutrition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2019-06-05T13:47:46Z</dcterms:created>
  <dcterms:modified xsi:type="dcterms:W3CDTF">2019-07-01T12:44:21Z</dcterms:modified>
</cp:coreProperties>
</file>